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railinc0-my.sharepoint.com/personal/itexc01_railinc_com/Documents/Documents/2024 Short Line Index/"/>
    </mc:Choice>
  </mc:AlternateContent>
  <xr:revisionPtr revIDLastSave="0" documentId="8_{53C75FAE-D159-4466-9ADE-DE56C0D1BF40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9" i="1" l="1"/>
  <c r="B19" i="1"/>
  <c r="D19" i="1" s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</calcChain>
</file>

<file path=xl/sharedStrings.xml><?xml version="1.0" encoding="utf-8"?>
<sst xmlns="http://schemas.openxmlformats.org/spreadsheetml/2006/main" count="22" uniqueCount="22">
  <si>
    <t>Carloads, by commodity</t>
  </si>
  <si>
    <t>Carloads Originated May 2024</t>
  </si>
  <si>
    <t>Carloads Originated May 2023</t>
  </si>
  <si>
    <t>% Change</t>
  </si>
  <si>
    <t>All Other Carloads</t>
  </si>
  <si>
    <t>Chemicals</t>
  </si>
  <si>
    <t>Coal</t>
  </si>
  <si>
    <t>Crushed Stone, Sand and Gravel</t>
  </si>
  <si>
    <t>Food and Kindred Products</t>
  </si>
  <si>
    <t>Grain</t>
  </si>
  <si>
    <t>Grain Mill Products</t>
  </si>
  <si>
    <t>Lumber and Wood Products</t>
  </si>
  <si>
    <t>Metallic Ores</t>
  </si>
  <si>
    <t>Metals and Products</t>
  </si>
  <si>
    <t>Motor Vehicles and Equipment</t>
  </si>
  <si>
    <t>Nonmetallic Minerals</t>
  </si>
  <si>
    <t>Petroleum Products</t>
  </si>
  <si>
    <t>Pulp, Paper, and Allied Products</t>
  </si>
  <si>
    <t>Stone, Clay and Glass Products</t>
  </si>
  <si>
    <t>Trailer or Container</t>
  </si>
  <si>
    <t>Waste and Scrap Materials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</si>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</sst>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" x14ac:knownFonts="1">
    <font>
      <sz val="11"/>
      <color theme="1"/>
      <name val="Calibri"/>
      <family val="2"/>
      <scheme val="minor"/>
    </font>
    <font>
      <sz val="11"/>
      <color rgb="FF000080"/>
      <name val="Arial Black"/>
      <family val="2"/>
    </font>
    <font>
      <sz val="10"/>
      <color rgb="FF000000"/>
      <name val="System"/>
      <family val="2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wrapText="1"/>
    </xf>
    <xf numFmtId="3" fontId="2" fillId="0" borderId="1" xfId="0" applyNumberFormat="1" applyFont="1" applyBorder="1" applyAlignment="1">
      <alignment horizontal="right" wrapText="1"/>
    </xf>
    <xf numFmtId="164" fontId="2" fillId="0" borderId="1" xfId="0" applyNumberFormat="1" applyFont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9"/>
  <sheetViews>
    <sheetView tabSelected="1" zoomScale="130" zoomScaleNormal="130" workbookViewId="0"/>
  </sheetViews>
  <sheetFormatPr defaultRowHeight="14.4" x14ac:dyDescent="0.3"/>
  <cols>
    <col min="1" max="1" width="31.6640625" customWidth="1"/>
    <col min="2" max="3" width="23" customWidth="1"/>
    <col min="4" max="4" width="11.88671875" customWidth="1"/>
  </cols>
  <sheetData>
    <row r="1" spans="1:4" ht="58.5" customHeight="1" x14ac:dyDescent="0.3">
      <c r="A1" s="1" t="s">
        <v>0</v>
      </c>
      <c r="B1" s="1" t="s">
        <v>1</v>
      </c>
      <c r="C1" s="1" t="s">
        <v>2</v>
      </c>
      <c r="D1" s="1" t="s">
        <v>3</v>
      </c>
    </row>
    <row r="2" spans="1:4" ht="12.75" customHeight="1" x14ac:dyDescent="0.3">
      <c r="A2" s="2" t="s">
        <v>4</v>
      </c>
      <c r="B2" s="3">
        <v>69301</v>
      </c>
      <c r="C2" s="3">
        <v>74433</v>
      </c>
      <c r="D2" s="4">
        <f t="shared" ref="D2:D19" si="0">(B2-C2)/C2</f>
        <v>-6.8947912888100704E-2</v>
      </c>
    </row>
    <row r="3" spans="1:4" ht="12.75" customHeight="1" x14ac:dyDescent="0.3">
      <c r="A3" s="2" t="s">
        <v>5</v>
      </c>
      <c r="B3" s="3">
        <v>58460</v>
      </c>
      <c r="C3" s="3">
        <v>52917</v>
      </c>
      <c r="D3" s="4">
        <f t="shared" si="0"/>
        <v>0.10474894646332937</v>
      </c>
    </row>
    <row r="4" spans="1:4" ht="12.75" customHeight="1" x14ac:dyDescent="0.3">
      <c r="A4" s="2" t="s">
        <v>6</v>
      </c>
      <c r="B4" s="3">
        <v>23050</v>
      </c>
      <c r="C4" s="3">
        <v>22099</v>
      </c>
      <c r="D4" s="4">
        <f t="shared" si="0"/>
        <v>4.3033621430833974E-2</v>
      </c>
    </row>
    <row r="5" spans="1:4" ht="12.75" customHeight="1" x14ac:dyDescent="0.3">
      <c r="A5" s="2" t="s">
        <v>7</v>
      </c>
      <c r="B5" s="3">
        <v>26642</v>
      </c>
      <c r="C5" s="3">
        <v>29418</v>
      </c>
      <c r="D5" s="4">
        <f t="shared" si="0"/>
        <v>-9.4363994833095377E-2</v>
      </c>
    </row>
    <row r="6" spans="1:4" ht="12.75" customHeight="1" x14ac:dyDescent="0.3">
      <c r="A6" s="2" t="s">
        <v>8</v>
      </c>
      <c r="B6" s="3">
        <v>12444</v>
      </c>
      <c r="C6" s="3">
        <v>11471</v>
      </c>
      <c r="D6" s="4">
        <f t="shared" si="0"/>
        <v>8.4822596111934448E-2</v>
      </c>
    </row>
    <row r="7" spans="1:4" ht="12.75" customHeight="1" x14ac:dyDescent="0.3">
      <c r="A7" s="2" t="s">
        <v>9</v>
      </c>
      <c r="B7" s="3">
        <v>29788</v>
      </c>
      <c r="C7" s="3">
        <v>26205</v>
      </c>
      <c r="D7" s="4">
        <f t="shared" si="0"/>
        <v>0.1367296317496661</v>
      </c>
    </row>
    <row r="8" spans="1:4" ht="12.75" customHeight="1" x14ac:dyDescent="0.3">
      <c r="A8" s="2" t="s">
        <v>10</v>
      </c>
      <c r="B8" s="3">
        <v>8881</v>
      </c>
      <c r="C8" s="3">
        <v>8366</v>
      </c>
      <c r="D8" s="4">
        <f t="shared" si="0"/>
        <v>6.1558689935453027E-2</v>
      </c>
    </row>
    <row r="9" spans="1:4" ht="12.75" customHeight="1" x14ac:dyDescent="0.3">
      <c r="A9" s="2" t="s">
        <v>11</v>
      </c>
      <c r="B9" s="3">
        <v>11091</v>
      </c>
      <c r="C9" s="3">
        <v>9915</v>
      </c>
      <c r="D9" s="4">
        <f t="shared" si="0"/>
        <v>0.11860816944024205</v>
      </c>
    </row>
    <row r="10" spans="1:4" ht="12.75" customHeight="1" x14ac:dyDescent="0.3">
      <c r="A10" s="2" t="s">
        <v>12</v>
      </c>
      <c r="B10" s="3">
        <v>2668</v>
      </c>
      <c r="C10" s="3">
        <v>2461</v>
      </c>
      <c r="D10" s="4">
        <f t="shared" si="0"/>
        <v>8.4112149532710276E-2</v>
      </c>
    </row>
    <row r="11" spans="1:4" ht="12.75" customHeight="1" x14ac:dyDescent="0.3">
      <c r="A11" s="2" t="s">
        <v>13</v>
      </c>
      <c r="B11" s="3">
        <v>21745</v>
      </c>
      <c r="C11" s="3">
        <v>21216</v>
      </c>
      <c r="D11" s="4">
        <f t="shared" si="0"/>
        <v>2.4934012066365009E-2</v>
      </c>
    </row>
    <row r="12" spans="1:4" ht="12.75" customHeight="1" x14ac:dyDescent="0.3">
      <c r="A12" s="2" t="s">
        <v>14</v>
      </c>
      <c r="B12" s="3">
        <v>11061</v>
      </c>
      <c r="C12" s="3">
        <v>10863</v>
      </c>
      <c r="D12" s="4">
        <f t="shared" si="0"/>
        <v>1.8227009113504555E-2</v>
      </c>
    </row>
    <row r="13" spans="1:4" ht="12.75" customHeight="1" x14ac:dyDescent="0.3">
      <c r="A13" s="2" t="s">
        <v>15</v>
      </c>
      <c r="B13" s="3">
        <v>2615</v>
      </c>
      <c r="C13" s="3">
        <v>2296</v>
      </c>
      <c r="D13" s="4">
        <f t="shared" si="0"/>
        <v>0.13893728222996515</v>
      </c>
    </row>
    <row r="14" spans="1:4" ht="12.75" customHeight="1" x14ac:dyDescent="0.3">
      <c r="A14" s="2" t="s">
        <v>16</v>
      </c>
      <c r="B14" s="3">
        <v>2572</v>
      </c>
      <c r="C14" s="3">
        <v>1999</v>
      </c>
      <c r="D14" s="4">
        <f t="shared" si="0"/>
        <v>0.2866433216608304</v>
      </c>
    </row>
    <row r="15" spans="1:4" ht="12.75" customHeight="1" x14ac:dyDescent="0.3">
      <c r="A15" s="2" t="s">
        <v>17</v>
      </c>
      <c r="B15" s="3">
        <v>16111</v>
      </c>
      <c r="C15" s="3">
        <v>15368</v>
      </c>
      <c r="D15" s="4">
        <f t="shared" si="0"/>
        <v>4.8347214992191564E-2</v>
      </c>
    </row>
    <row r="16" spans="1:4" ht="12.75" customHeight="1" x14ac:dyDescent="0.3">
      <c r="A16" s="2" t="s">
        <v>18</v>
      </c>
      <c r="B16" s="3">
        <v>16386</v>
      </c>
      <c r="C16" s="3">
        <v>14829</v>
      </c>
      <c r="D16" s="4">
        <f t="shared" si="0"/>
        <v>0.10499696540562412</v>
      </c>
    </row>
    <row r="17" spans="1:4" ht="12.75" customHeight="1" x14ac:dyDescent="0.3">
      <c r="A17" s="2" t="s">
        <v>19</v>
      </c>
      <c r="B17" s="3">
        <v>46362</v>
      </c>
      <c r="C17" s="3">
        <v>39679</v>
      </c>
      <c r="D17" s="4">
        <f t="shared" si="0"/>
        <v>0.16842662365483002</v>
      </c>
    </row>
    <row r="18" spans="1:4" ht="12.75" customHeight="1" x14ac:dyDescent="0.3">
      <c r="A18" s="2" t="s">
        <v>20</v>
      </c>
      <c r="B18" s="3">
        <v>12393</v>
      </c>
      <c r="C18" s="3">
        <v>12084</v>
      </c>
      <c r="D18" s="4">
        <f t="shared" si="0"/>
        <v>2.5571002979145979E-2</v>
      </c>
    </row>
    <row r="19" spans="1:4" ht="12.75" customHeight="1" x14ac:dyDescent="0.3">
      <c r="A19" s="2" t="s">
        <v>21</v>
      </c>
      <c r="B19" s="3">
        <f>SUM(B2:B18)</f>
        <v>371570</v>
      </c>
      <c r="C19" s="3">
        <f>SUM(C2:C18)</f>
        <v>355619</v>
      </c>
      <c r="D19" s="4">
        <f t="shared" si="0"/>
        <v>4.4854183831572553E-2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Chaney, Elizabeth</cp:lastModifiedBy>
  <dcterms:created xsi:type="dcterms:W3CDTF">2024-06-03T13:56:23Z</dcterms:created>
  <dcterms:modified xsi:type="dcterms:W3CDTF">2024-06-17T13:56:17Z</dcterms:modified>
</cp:coreProperties>
</file>