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<sst xmlns="http://schemas.openxmlformats.org/spreadsheetml/2006/main" count="22" uniqueCount="22">
  <si>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</si>
  <si>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</si>
  <si>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</si>
  <si>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</si>
  <si>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</si>
  <si>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</si>
  <si>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</si>
  <si>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</si>
  <si>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</si>
  <si>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</si>
  <si>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</si>
  <si>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</si>
  <si>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</si>
  <si>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</si>
  <si>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</si>
  <si>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</si>
  <si>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</si>
  <si>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</si>
  <si>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</si>
  <si>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</si>
  <si>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January 2015</t>
  </si>
  <si>
    <t>Carloads Originated January 2014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</si>
</sst>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6" sqref="A26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6">
        <v>82989</v>
      </c>
      <c r="C2" s="6">
        <v>84653</v>
      </c>
      <c r="D2" s="8">
        <f aca="true" t="shared" si="0" ref="D2:D18">(B2-C2)/C2</f>
        <v>-0.019656716241598052</v>
      </c>
      <c r="E2" s="7"/>
    </row>
    <row r="3" spans="1:4" ht="12.75">
      <c r="A3" s="6" t="s">
        <v>3</v>
      </c>
      <c r="B3" s="6">
        <v>49729</v>
      </c>
      <c r="C3" s="6">
        <v>45909</v>
      </c>
      <c r="D3" s="8">
        <f t="shared" si="0"/>
        <v>0.08320808556056547</v>
      </c>
    </row>
    <row r="4" spans="1:4" ht="12.75">
      <c r="A4" s="6" t="s">
        <v>4</v>
      </c>
      <c r="B4" s="6">
        <v>26454</v>
      </c>
      <c r="C4" s="6">
        <v>16755</v>
      </c>
      <c r="D4" s="8">
        <f t="shared" si="0"/>
        <v>0.5788719785138765</v>
      </c>
    </row>
    <row r="5" spans="1:4" ht="12.75">
      <c r="A5" s="6" t="s">
        <v>5</v>
      </c>
      <c r="B5" s="6">
        <v>30751</v>
      </c>
      <c r="C5" s="6">
        <v>23835</v>
      </c>
      <c r="D5" s="8">
        <f t="shared" si="0"/>
        <v>0.29016152716593246</v>
      </c>
    </row>
    <row r="6" spans="1:4" ht="12.75">
      <c r="A6" s="6" t="s">
        <v>6</v>
      </c>
      <c r="B6" s="6">
        <v>12123</v>
      </c>
      <c r="C6" s="6">
        <v>12683</v>
      </c>
      <c r="D6" s="8">
        <f t="shared" si="0"/>
        <v>-0.04415359142158795</v>
      </c>
    </row>
    <row r="7" spans="1:4" ht="12.75">
      <c r="A7" s="6" t="s">
        <v>7</v>
      </c>
      <c r="B7" s="6">
        <v>28299</v>
      </c>
      <c r="C7" s="6">
        <v>23330</v>
      </c>
      <c r="D7" s="8">
        <f t="shared" si="0"/>
        <v>0.21298756965280755</v>
      </c>
    </row>
    <row r="8" spans="1:4" ht="12.75">
      <c r="A8" s="6" t="s">
        <v>8</v>
      </c>
      <c r="B8" s="6">
        <v>7277</v>
      </c>
      <c r="C8" s="6">
        <v>6878</v>
      </c>
      <c r="D8" s="8">
        <f t="shared" si="0"/>
        <v>0.058011049723756904</v>
      </c>
    </row>
    <row r="9" spans="1:4" ht="12.75">
      <c r="A9" s="6" t="s">
        <v>9</v>
      </c>
      <c r="B9" s="6">
        <v>9850</v>
      </c>
      <c r="C9" s="6">
        <v>9664</v>
      </c>
      <c r="D9" s="8">
        <f t="shared" si="0"/>
        <v>0.019246688741721855</v>
      </c>
    </row>
    <row r="10" spans="1:4" ht="12.75">
      <c r="A10" s="6" t="s">
        <v>10</v>
      </c>
      <c r="B10" s="6">
        <v>7365</v>
      </c>
      <c r="C10" s="6">
        <v>10125</v>
      </c>
      <c r="D10" s="8">
        <f t="shared" si="0"/>
        <v>-0.2725925925925926</v>
      </c>
    </row>
    <row r="11" spans="1:4" ht="12.75">
      <c r="A11" s="6" t="s">
        <v>11</v>
      </c>
      <c r="B11" s="6">
        <v>23009</v>
      </c>
      <c r="C11" s="6">
        <v>19812</v>
      </c>
      <c r="D11" s="8">
        <f t="shared" si="0"/>
        <v>0.1613668483747224</v>
      </c>
    </row>
    <row r="12" spans="1:4" ht="12.75">
      <c r="A12" s="6" t="s">
        <v>12</v>
      </c>
      <c r="B12" s="6">
        <v>9868</v>
      </c>
      <c r="C12" s="6">
        <v>9941</v>
      </c>
      <c r="D12" s="8">
        <f t="shared" si="0"/>
        <v>-0.0073433256211648725</v>
      </c>
    </row>
    <row r="13" spans="1:4" ht="12.75">
      <c r="A13" s="6" t="s">
        <v>13</v>
      </c>
      <c r="B13" s="6">
        <v>2985</v>
      </c>
      <c r="C13" s="6">
        <v>2695</v>
      </c>
      <c r="D13" s="8">
        <f t="shared" si="0"/>
        <v>0.10760667903525047</v>
      </c>
    </row>
    <row r="14" spans="1:4" ht="12.75">
      <c r="A14" s="6" t="s">
        <v>14</v>
      </c>
      <c r="B14" s="6">
        <v>2063</v>
      </c>
      <c r="C14" s="6">
        <v>2092</v>
      </c>
      <c r="D14" s="8">
        <f t="shared" si="0"/>
        <v>-0.013862332695984704</v>
      </c>
    </row>
    <row r="15" spans="1:4" ht="12.75">
      <c r="A15" s="6" t="s">
        <v>15</v>
      </c>
      <c r="B15" s="6">
        <v>21979</v>
      </c>
      <c r="C15" s="6">
        <v>21835</v>
      </c>
      <c r="D15" s="8">
        <f t="shared" si="0"/>
        <v>0.006594916418594001</v>
      </c>
    </row>
    <row r="16" spans="1:4" ht="12.75">
      <c r="A16" s="6" t="s">
        <v>16</v>
      </c>
      <c r="B16" s="6">
        <v>11956</v>
      </c>
      <c r="C16" s="6">
        <v>10246</v>
      </c>
      <c r="D16" s="8">
        <f t="shared" si="0"/>
        <v>0.166894397813781</v>
      </c>
    </row>
    <row r="17" spans="1:4" ht="12.75">
      <c r="A17" s="6" t="s">
        <v>17</v>
      </c>
      <c r="B17" s="6">
        <v>42224</v>
      </c>
      <c r="C17" s="6">
        <v>42514</v>
      </c>
      <c r="D17" s="8">
        <f t="shared" si="0"/>
        <v>-0.0068212824010914054</v>
      </c>
    </row>
    <row r="18" spans="1:4" ht="12.75">
      <c r="A18" s="6" t="s">
        <v>18</v>
      </c>
      <c r="B18" s="6">
        <v>10383</v>
      </c>
      <c r="C18" s="6">
        <v>9862</v>
      </c>
      <c r="D18" s="8">
        <f t="shared" si="0"/>
        <v>0.052829040762522816</v>
      </c>
    </row>
    <row r="19" spans="1:4" ht="12.75">
      <c r="A19" s="6" t="s">
        <v>19</v>
      </c>
      <c r="B19" s="6">
        <f>SUM(B2:B18)</f>
        <v>379304</v>
      </c>
      <c r="C19" s="6">
        <f>SUM(C2:C18)</f>
        <v>352829</v>
      </c>
      <c r="D19" s="8">
        <f>(B19-C19)/C19</f>
        <v>0.07503634905294065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Caudle, Clinton</cp:lastModifiedBy>
  <dcterms:created xsi:type="dcterms:W3CDTF">2005-07-18T20:41:17Z</dcterms:created>
  <dcterms:modified xsi:type="dcterms:W3CDTF">2015-02-11T14:49:46Z</dcterms:modified>
  <cp:category/>
  <cp:version/>
  <cp:contentType/>
  <cp:contentStatus/>
</cp:coreProperties>
</file>